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355" windowHeight="12525" activeTab="0"/>
  </bookViews>
  <sheets>
    <sheet name="Evaluator" sheetId="1" r:id="rId1"/>
  </sheets>
  <externalReferences>
    <externalReference r:id="rId4"/>
  </externalReferences>
  <definedNames/>
  <calcPr fullCalcOnLoad="1"/>
</workbook>
</file>

<file path=xl/sharedStrings.xml><?xml version="1.0" encoding="utf-8"?>
<sst xmlns="http://schemas.openxmlformats.org/spreadsheetml/2006/main" count="248" uniqueCount="182">
  <si>
    <t>MANAGERIAL EFFICIENCY EVALUATOR</t>
  </si>
  <si>
    <t xml:space="preserve"> © 2006   Dr. Simon R Mouer PE, PhD</t>
  </si>
  <si>
    <t>If A is:</t>
  </si>
  <si>
    <t>Always</t>
  </si>
  <si>
    <t>Mostly</t>
  </si>
  <si>
    <t>Frequently</t>
  </si>
  <si>
    <t>Occasionally</t>
  </si>
  <si>
    <t>Seldom</t>
  </si>
  <si>
    <t>Never</t>
  </si>
  <si>
    <t>then score A as</t>
  </si>
  <si>
    <t>and score  B as</t>
  </si>
  <si>
    <t>if B might be:</t>
  </si>
  <si>
    <t>To clear scores click on reset button</t>
  </si>
  <si>
    <t>Set</t>
  </si>
  <si>
    <t>Pair</t>
  </si>
  <si>
    <t>Score</t>
  </si>
  <si>
    <t>Statement</t>
  </si>
  <si>
    <t>A</t>
  </si>
  <si>
    <t>I like to get to know my co-workers better and establish friendships.</t>
  </si>
  <si>
    <t>B</t>
  </si>
  <si>
    <t>I like to use my coworkers to get the job accomplished.</t>
  </si>
  <si>
    <t>`</t>
  </si>
  <si>
    <t>I assume the follower role more than the leader role.</t>
  </si>
  <si>
    <t>I assume the leader role more than the follower role.</t>
  </si>
  <si>
    <t>I am a less frequent contributor to group conversation.</t>
  </si>
  <si>
    <t>I am a more frequent contributor to group conversation.</t>
  </si>
  <si>
    <t>I focus conversations on tasks, issues, business, or subject at hand</t>
  </si>
  <si>
    <t>I allow the conversation to take its own direction,  even if it strays from the subject.</t>
  </si>
  <si>
    <t>I tend to keep my thoughts and feelings private, sharing only when asked or necessary.</t>
  </si>
  <si>
    <t>I tend to express my personal thoughts and feelings about things, whether asked or not.</t>
  </si>
  <si>
    <t>I prefer that others lead the way.</t>
  </si>
  <si>
    <t>I prefer to lead others.</t>
  </si>
  <si>
    <t>I tend to make my decisions objectively, without regard to the personalities involved.</t>
  </si>
  <si>
    <t>I tend to make my decisions based on my feelings or relationships with the people involved.</t>
  </si>
  <si>
    <t>I frequently use gestures, facial expressions, and voice intonation to emphasize my point.</t>
  </si>
  <si>
    <t>I seldom use gestures, facial expressions, and voice intonation to emphasize my point.</t>
  </si>
  <si>
    <t>I frequently take charge of the situation.</t>
  </si>
  <si>
    <t>I seldom take charge of the situation.</t>
  </si>
  <si>
    <t>I am more likely to say " This is my position on that issue!", or to that effect.</t>
  </si>
  <si>
    <t>I am more likely to say " What do you think about that issue?", or to that effect.</t>
  </si>
  <si>
    <t>I am more likely to champion or promote a particular solution to a problem.</t>
  </si>
  <si>
    <t>I am more likely to champion or promote group cohesion and consensus.</t>
  </si>
  <si>
    <t>I know where we should be going and I urge people to follow me</t>
  </si>
  <si>
    <t>I look for someone who knows where we should be going and I folow them</t>
  </si>
  <si>
    <t>I am more likely to seek or accept other point's of view on a subject under discussion.</t>
  </si>
  <si>
    <t>I am less likely to seek or accept other point's of view on a subject under discussion.</t>
  </si>
  <si>
    <t>I have a weak, fuzzy vision of the long haul</t>
  </si>
  <si>
    <t>I have a strong, clear vision of the long haul</t>
  </si>
  <si>
    <t xml:space="preserve">A </t>
  </si>
  <si>
    <t>I tend to focus mostly on the idea, concept, or outcome.</t>
  </si>
  <si>
    <t>I tend to focus mostly on the interest level of other participants, or their personalities.</t>
  </si>
  <si>
    <t>My colleagues seldom ask my opinion and advice.</t>
  </si>
  <si>
    <t>My colleagues frequently ask my opinion and advice.</t>
  </si>
  <si>
    <t>I am more likely to join a group of colleagues at a social gathering.</t>
  </si>
  <si>
    <t>I am more likely to wander around by myself at a social gathering.</t>
  </si>
  <si>
    <t>I am only willing to become involved with a group when there is a well-defined objective.</t>
  </si>
  <si>
    <t>I am always willing to involved with a group regardless of the objective.</t>
  </si>
  <si>
    <t>I often find that others look to me for guidance or direction.</t>
  </si>
  <si>
    <t>I seldom offer others guidance or direction.</t>
  </si>
  <si>
    <t>I am not inclined to interrupt production to attend to workforce dissatisfaction.</t>
  </si>
  <si>
    <t>I am inclined to interrupt production to attend to workforce dissatisfaction.</t>
  </si>
  <si>
    <t>I don't like to be responsible for others.</t>
  </si>
  <si>
    <t>I don't mind being responsible for others</t>
  </si>
  <si>
    <t>I like to do things with my friends and colleagues.</t>
  </si>
  <si>
    <t>I like to strike out and explore on my own.</t>
  </si>
  <si>
    <t>I often correct the misbehavior of others I find to my dislike.</t>
  </si>
  <si>
    <t>I seldom correct the misbehavior of others I find to my dislike.</t>
  </si>
  <si>
    <t>I am more likely to express my own views in a group setting.</t>
  </si>
  <si>
    <t>I am more likely to sit quietly and listen to others express their views in a group setting.</t>
  </si>
  <si>
    <t>I like to respond to changes that promote efficiency and production.</t>
  </si>
  <si>
    <t>I like to respond to changes that alleviate human discomfort..</t>
  </si>
  <si>
    <t>I prefer that people be useful and accomplish something.</t>
  </si>
  <si>
    <t>I prefer that people be helpful to each other.</t>
  </si>
  <si>
    <t>I would rather follow than lead the way.</t>
  </si>
  <si>
    <t>I would rather lead the way than follow.</t>
  </si>
  <si>
    <t>I tend to consult with my colleagues before taking corrective action.</t>
  </si>
  <si>
    <t>I tend to take corrective action without discussing it with my colleagues.</t>
  </si>
  <si>
    <t>I rather work on a project or hobby.</t>
  </si>
  <si>
    <t>I'd rather party or hang out with my friends.</t>
  </si>
  <si>
    <t>I tend to make my decisions after consulting with my colleagues.</t>
  </si>
  <si>
    <t>I tend to make my decisions without consulting with my colleagues.</t>
  </si>
  <si>
    <t>Management Scoring</t>
  </si>
  <si>
    <t>Teaming Scoring</t>
  </si>
  <si>
    <t>Leadership Scoring</t>
  </si>
  <si>
    <t>1A</t>
  </si>
  <si>
    <t>1B</t>
  </si>
  <si>
    <t>3A</t>
  </si>
  <si>
    <t>3B</t>
  </si>
  <si>
    <t>2A</t>
  </si>
  <si>
    <t>2B</t>
  </si>
  <si>
    <t>4B</t>
  </si>
  <si>
    <t>4A</t>
  </si>
  <si>
    <t>5A</t>
  </si>
  <si>
    <t>5B</t>
  </si>
  <si>
    <t>6A</t>
  </si>
  <si>
    <t>6B</t>
  </si>
  <si>
    <t>7B</t>
  </si>
  <si>
    <t>7A</t>
  </si>
  <si>
    <t>8B</t>
  </si>
  <si>
    <t>8A</t>
  </si>
  <si>
    <t>9B</t>
  </si>
  <si>
    <t>9A</t>
  </si>
  <si>
    <t>11B</t>
  </si>
  <si>
    <t>11A</t>
  </si>
  <si>
    <t>10B</t>
  </si>
  <si>
    <t>10A</t>
  </si>
  <si>
    <t>12B</t>
  </si>
  <si>
    <t>12A</t>
  </si>
  <si>
    <t>13A</t>
  </si>
  <si>
    <t>13B</t>
  </si>
  <si>
    <t>17A</t>
  </si>
  <si>
    <t>17B</t>
  </si>
  <si>
    <t>14A</t>
  </si>
  <si>
    <t>14B</t>
  </si>
  <si>
    <t>15B</t>
  </si>
  <si>
    <t>15A</t>
  </si>
  <si>
    <t>22A</t>
  </si>
  <si>
    <t>22B</t>
  </si>
  <si>
    <t>16A</t>
  </si>
  <si>
    <t>16B</t>
  </si>
  <si>
    <t>18B</t>
  </si>
  <si>
    <t>18A</t>
  </si>
  <si>
    <t>24B</t>
  </si>
  <si>
    <t>24A</t>
  </si>
  <si>
    <t>19B</t>
  </si>
  <si>
    <t>19A</t>
  </si>
  <si>
    <t>20B</t>
  </si>
  <si>
    <t>20A</t>
  </si>
  <si>
    <t>26B</t>
  </si>
  <si>
    <t>26A</t>
  </si>
  <si>
    <t>21A</t>
  </si>
  <si>
    <t>21B</t>
  </si>
  <si>
    <t>25B</t>
  </si>
  <si>
    <t>25A</t>
  </si>
  <si>
    <t>28A</t>
  </si>
  <si>
    <t>28B</t>
  </si>
  <si>
    <t>23B</t>
  </si>
  <si>
    <t>23A</t>
  </si>
  <si>
    <t>29B</t>
  </si>
  <si>
    <t>29A</t>
  </si>
  <si>
    <t>30A</t>
  </si>
  <si>
    <t>30B</t>
  </si>
  <si>
    <t>27A</t>
  </si>
  <si>
    <t>27B</t>
  </si>
  <si>
    <t>Raw totals:</t>
  </si>
  <si>
    <t>Management score</t>
  </si>
  <si>
    <t>S/(S+H)</t>
  </si>
  <si>
    <t>Teaming score</t>
  </si>
  <si>
    <t>C/(C+A)</t>
  </si>
  <si>
    <t>Leadership score</t>
  </si>
  <si>
    <t>Managerial Efficiency:</t>
  </si>
  <si>
    <t>Teaming Proficiency:</t>
  </si>
  <si>
    <t>Leading Proficiency:</t>
  </si>
  <si>
    <t>E = xyz</t>
  </si>
  <si>
    <t>T = x y</t>
  </si>
  <si>
    <t>L = x z</t>
  </si>
  <si>
    <t>Equivalent Grid Management Theory Results</t>
  </si>
  <si>
    <t>Accomodation box:</t>
  </si>
  <si>
    <t>(50-H )=</t>
  </si>
  <si>
    <t>(50+S)=</t>
  </si>
  <si>
    <t>(50+C)=</t>
  </si>
  <si>
    <t>(50-A)=</t>
  </si>
  <si>
    <t>(50-L )=</t>
  </si>
  <si>
    <t>left</t>
  </si>
  <si>
    <t>down</t>
  </si>
  <si>
    <t>top</t>
  </si>
  <si>
    <t>bottom</t>
  </si>
  <si>
    <t>up</t>
  </si>
  <si>
    <t>Central tendency</t>
  </si>
  <si>
    <t>Concern for Production</t>
  </si>
  <si>
    <t>x=(l+r)/2</t>
  </si>
  <si>
    <t>Concern for People</t>
  </si>
  <si>
    <t>y=(t+b)/2</t>
  </si>
  <si>
    <t>no equivalent</t>
  </si>
  <si>
    <t>z=(u+d)/2</t>
  </si>
  <si>
    <r>
      <t>H</t>
    </r>
    <r>
      <rPr>
        <b/>
        <sz val="12"/>
        <rFont val="Times New Roman"/>
        <family val="1"/>
      </rPr>
      <t>umanistic</t>
    </r>
  </si>
  <si>
    <r>
      <t>S</t>
    </r>
    <r>
      <rPr>
        <b/>
        <sz val="12"/>
        <rFont val="Times New Roman"/>
        <family val="1"/>
      </rPr>
      <t>ystemic</t>
    </r>
  </si>
  <si>
    <r>
      <t>C</t>
    </r>
    <r>
      <rPr>
        <b/>
        <sz val="12"/>
        <rFont val="Times New Roman"/>
        <family val="1"/>
      </rPr>
      <t>ooperative</t>
    </r>
  </si>
  <si>
    <r>
      <t>A</t>
    </r>
    <r>
      <rPr>
        <b/>
        <sz val="12"/>
        <rFont val="Times New Roman"/>
        <family val="1"/>
      </rPr>
      <t>utonomous</t>
    </r>
  </si>
  <si>
    <r>
      <t>A</t>
    </r>
    <r>
      <rPr>
        <b/>
        <sz val="12"/>
        <rFont val="Times New Roman"/>
        <family val="1"/>
      </rPr>
      <t>cquiescing</t>
    </r>
  </si>
  <si>
    <r>
      <t>C</t>
    </r>
    <r>
      <rPr>
        <b/>
        <sz val="12"/>
        <rFont val="Times New Roman"/>
        <family val="1"/>
      </rPr>
      <t>ontroling</t>
    </r>
  </si>
  <si>
    <r>
      <t>Below are 60 statements arranged in 30 sets of opposing pairs.  Each pair of statements is intended to describe more or less opposite behaviors - typically you will not do both simultaneously for any one instance, but over time, one statement may more represent your tendency over many instances.  For each pair of statements, pick the statement that best typifies your behavior over many instances in a professional or work environment, and estimate how strongly the statement represents you on a scale of 0 to 5, with 0 being never, and 5 being always.  For most people, the remaining statement of the pair will have a lesser strength such that (</t>
    </r>
    <r>
      <rPr>
        <i/>
        <sz val="8"/>
        <color indexed="10"/>
        <rFont val="Arial"/>
        <family val="2"/>
      </rPr>
      <t xml:space="preserve">A + B) = 5. </t>
    </r>
    <r>
      <rPr>
        <i/>
        <sz val="8"/>
        <color indexed="12"/>
        <rFont val="Arial"/>
        <family val="2"/>
      </rPr>
      <t xml:space="preserve"> </t>
    </r>
    <r>
      <rPr>
        <i/>
        <sz val="8"/>
        <color indexed="14"/>
        <rFont val="Arial"/>
        <family val="2"/>
      </rPr>
      <t>Occasionally you might find that both statements are strong, or both weak, in which case assign each statement the appropriate score between 0 and 5 that best represents you</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</si>
</sst>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3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sz val="10"/>
      <color indexed="9"/>
      <name val="Arial"/>
      <family val="2"/>
    </font>
    <font>
      <i/>
      <sz val="8"/>
      <color indexed="10"/>
      <name val="Arial"/>
      <family val="2"/>
    </font>
    <font>
      <i/>
      <sz val="8"/>
      <color indexed="12"/>
      <name val="Arial"/>
      <family val="2"/>
    </font>
    <font>
      <i/>
      <sz val="8"/>
      <color indexed="14"/>
      <name val="Arial"/>
      <family val="2"/>
    </font>
    <font>
      <b/>
      <sz val="10"/>
      <color indexed="12"/>
      <name val="Arial"/>
      <family val="2"/>
    </font>
    <font>
      <b/>
      <sz val="8"/>
      <color indexed="12"/>
      <name val="Arial"/>
      <family val="2"/>
    </font>
    <font>
      <sz val="10"/>
      <color indexed="12"/>
      <name val="Arial"/>
      <family val="0"/>
    </font>
    <font>
      <sz val="8"/>
      <color indexed="12"/>
      <name val="Arial"/>
      <family val="0"/>
    </font>
    <font>
      <sz val="8"/>
      <color indexed="10"/>
      <name val="Arial"/>
      <family val="0"/>
    </font>
    <font>
      <b/>
      <sz val="10"/>
      <name val="Arial"/>
      <family val="2"/>
    </font>
    <font>
      <b/>
      <sz val="8"/>
      <name val="Arial"/>
      <family val="2"/>
    </font>
    <font>
      <b/>
      <sz val="12"/>
      <name val="Times New Roman"/>
      <family val="1"/>
    </font>
    <font>
      <b/>
      <sz val="12"/>
      <color indexed="10"/>
      <name val="Times New Roman"/>
      <family val="1"/>
    </font>
    <font>
      <sz val="12"/>
      <name val="Times New Roman"/>
      <family val="1"/>
    </font>
    <font>
      <sz val="10"/>
      <name val="Times New Roman"/>
      <family val="1"/>
    </font>
    <font>
      <sz val="12"/>
      <color indexed="10"/>
      <name val="Times New Roman"/>
      <family val="1"/>
    </font>
    <font>
      <b/>
      <i/>
      <sz val="10"/>
      <name val="Times New Roman"/>
      <family val="1"/>
    </font>
    <font>
      <i/>
      <sz val="10"/>
      <name val="Times New Roman"/>
      <family val="1"/>
    </font>
    <font>
      <sz val="10"/>
      <color indexed="55"/>
      <name val="Times New Roman"/>
      <family val="1"/>
    </font>
    <font>
      <i/>
      <sz val="10"/>
      <color indexed="55"/>
      <name val="Times New Roman"/>
      <family val="1"/>
    </font>
    <font>
      <b/>
      <sz val="8"/>
      <color indexed="55"/>
      <name val="Times New Roman"/>
      <family val="1"/>
    </font>
    <font>
      <sz val="8"/>
      <color indexed="55"/>
      <name val="Arial"/>
      <family val="0"/>
    </font>
    <font>
      <i/>
      <sz val="8"/>
      <color indexed="55"/>
      <name val="Times New Roman"/>
      <family val="1"/>
    </font>
    <font>
      <b/>
      <i/>
      <sz val="12"/>
      <color indexed="55"/>
      <name val="Times New Roman"/>
      <family val="1"/>
    </font>
    <font>
      <b/>
      <sz val="12"/>
      <color indexed="55"/>
      <name val="Times New Roman"/>
      <family val="1"/>
    </font>
    <font>
      <sz val="10"/>
      <color indexed="55"/>
      <name val="Arial"/>
      <family val="0"/>
    </font>
    <font>
      <sz val="12"/>
      <color indexed="55"/>
      <name val="Times New Roman"/>
      <family val="1"/>
    </font>
    <font>
      <b/>
      <sz val="10"/>
      <color indexed="55"/>
      <name val="Times New Roman"/>
      <family val="1"/>
    </font>
  </fonts>
  <fills count="4">
    <fill>
      <patternFill/>
    </fill>
    <fill>
      <patternFill patternType="gray125"/>
    </fill>
    <fill>
      <patternFill patternType="solid">
        <fgColor indexed="43"/>
        <bgColor indexed="64"/>
      </patternFill>
    </fill>
    <fill>
      <patternFill patternType="mediumGray">
        <fgColor indexed="9"/>
        <bgColor indexed="26"/>
      </patternFill>
    </fill>
  </fills>
  <borders count="4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style="thin">
        <color indexed="22"/>
      </bottom>
    </border>
    <border>
      <left style="thin"/>
      <right style="thin"/>
      <top style="thin">
        <color indexed="22"/>
      </top>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medium">
        <color indexed="55"/>
      </left>
      <right style="thin">
        <color indexed="55"/>
      </right>
      <top style="medium">
        <color indexed="55"/>
      </top>
      <bottom>
        <color indexed="63"/>
      </bottom>
    </border>
    <border>
      <left style="thin">
        <color indexed="55"/>
      </left>
      <right style="thin">
        <color indexed="55"/>
      </right>
      <top style="medium">
        <color indexed="55"/>
      </top>
      <bottom>
        <color indexed="63"/>
      </bottom>
    </border>
    <border>
      <left style="thin">
        <color indexed="55"/>
      </left>
      <right style="medium">
        <color indexed="55"/>
      </right>
      <top style="medium">
        <color indexed="55"/>
      </top>
      <bottom>
        <color indexed="63"/>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style="thin"/>
      <right>
        <color indexed="63"/>
      </right>
      <top style="medium">
        <color indexed="55"/>
      </top>
      <bottom>
        <color indexed="63"/>
      </bottom>
    </border>
    <border>
      <left>
        <color indexed="63"/>
      </left>
      <right style="medium">
        <color indexed="55"/>
      </right>
      <top style="medium">
        <color indexed="55"/>
      </top>
      <bottom>
        <color indexed="63"/>
      </bottom>
    </border>
    <border>
      <left style="medium">
        <color indexed="55"/>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medium">
        <color indexed="55"/>
      </right>
      <top>
        <color indexed="63"/>
      </top>
      <bottom>
        <color indexed="63"/>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medium">
        <color indexed="55"/>
      </left>
      <right style="thin">
        <color indexed="55"/>
      </right>
      <top>
        <color indexed="63"/>
      </top>
      <bottom style="medium">
        <color indexed="55"/>
      </bottom>
    </border>
    <border>
      <left style="thin">
        <color indexed="55"/>
      </left>
      <right style="thin">
        <color indexed="55"/>
      </right>
      <top>
        <color indexed="63"/>
      </top>
      <bottom style="medium">
        <color indexed="55"/>
      </bottom>
    </border>
    <border>
      <left style="thin">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style="thin"/>
      <right>
        <color indexed="63"/>
      </right>
      <top>
        <color indexed="63"/>
      </top>
      <bottom style="medium">
        <color indexed="55"/>
      </bottom>
    </border>
    <border>
      <left>
        <color indexed="63"/>
      </left>
      <right style="medium">
        <color indexed="55"/>
      </right>
      <top>
        <color indexed="63"/>
      </top>
      <bottom style="medium">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4" fillId="0" borderId="0" xfId="0" applyFont="1" applyAlignment="1">
      <alignment horizontal="left"/>
    </xf>
    <xf numFmtId="0" fontId="0" fillId="0" borderId="0" xfId="0" applyAlignment="1">
      <alignment horizontal="center"/>
    </xf>
    <xf numFmtId="0" fontId="5" fillId="0" borderId="0" xfId="0" applyFont="1" applyFill="1" applyBorder="1" applyAlignment="1">
      <alignment horizontal="center"/>
    </xf>
    <xf numFmtId="0" fontId="3" fillId="0" borderId="0" xfId="0" applyFont="1" applyAlignment="1">
      <alignment horizontal="left"/>
    </xf>
    <xf numFmtId="0" fontId="7" fillId="0" borderId="0" xfId="0" applyNumberFormat="1" applyFont="1" applyAlignment="1">
      <alignment vertical="center" wrapText="1"/>
    </xf>
    <xf numFmtId="0" fontId="9" fillId="0" borderId="1" xfId="0" applyFont="1" applyBorder="1" applyAlignment="1">
      <alignment horizontal="center"/>
    </xf>
    <xf numFmtId="0" fontId="10" fillId="0" borderId="2" xfId="0" applyFont="1" applyBorder="1" applyAlignment="1">
      <alignment horizontal="left"/>
    </xf>
    <xf numFmtId="0" fontId="11" fillId="0" borderId="2"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2" fillId="0" borderId="0" xfId="0" applyFont="1" applyAlignment="1">
      <alignment horizontal="center"/>
    </xf>
    <xf numFmtId="0" fontId="9" fillId="0" borderId="4" xfId="0" applyFont="1" applyBorder="1" applyAlignment="1">
      <alignment horizontal="right"/>
    </xf>
    <xf numFmtId="0" fontId="10" fillId="0" borderId="0" xfId="0" applyFont="1" applyBorder="1" applyAlignment="1">
      <alignment horizontal="left"/>
    </xf>
    <xf numFmtId="0" fontId="11" fillId="0" borderId="0"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9" fillId="0" borderId="6" xfId="0" applyFont="1" applyBorder="1" applyAlignment="1">
      <alignment horizontal="right"/>
    </xf>
    <xf numFmtId="0" fontId="10" fillId="0" borderId="7" xfId="0" applyFont="1" applyBorder="1" applyAlignment="1">
      <alignment horizontal="left"/>
    </xf>
    <xf numFmtId="0" fontId="11" fillId="0" borderId="7"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0" xfId="0" applyFont="1" applyAlignment="1">
      <alignment/>
    </xf>
    <xf numFmtId="0" fontId="9" fillId="0" borderId="0" xfId="0" applyFont="1" applyBorder="1" applyAlignment="1">
      <alignment horizontal="right"/>
    </xf>
    <xf numFmtId="0" fontId="13" fillId="0" borderId="0" xfId="0" applyFont="1" applyBorder="1" applyAlignment="1">
      <alignment horizontal="left"/>
    </xf>
    <xf numFmtId="0" fontId="12" fillId="0" borderId="0" xfId="0" applyFont="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xf>
    <xf numFmtId="0" fontId="0" fillId="0" borderId="9" xfId="0" applyFill="1" applyBorder="1" applyAlignment="1">
      <alignment/>
    </xf>
    <xf numFmtId="0" fontId="14"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xf>
    <xf numFmtId="0" fontId="0" fillId="0" borderId="10" xfId="0" applyBorder="1" applyAlignment="1">
      <alignment/>
    </xf>
    <xf numFmtId="0" fontId="14" fillId="0" borderId="11" xfId="0" applyFont="1" applyFill="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Border="1" applyAlignment="1">
      <alignment/>
    </xf>
    <xf numFmtId="0" fontId="14"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9" xfId="0" applyBorder="1" applyAlignment="1">
      <alignment/>
    </xf>
    <xf numFmtId="0" fontId="0" fillId="0" borderId="0" xfId="0" applyBorder="1" applyAlignment="1">
      <alignment/>
    </xf>
    <xf numFmtId="0" fontId="0" fillId="0" borderId="12" xfId="0" applyFont="1" applyFill="1" applyBorder="1" applyAlignment="1">
      <alignment horizontal="center"/>
    </xf>
    <xf numFmtId="0" fontId="18" fillId="0" borderId="4" xfId="0" applyFont="1" applyFill="1" applyBorder="1" applyAlignment="1">
      <alignment horizontal="center"/>
    </xf>
    <xf numFmtId="0" fontId="18" fillId="0" borderId="0" xfId="0" applyFont="1" applyFill="1" applyBorder="1" applyAlignment="1">
      <alignment horizontal="center"/>
    </xf>
    <xf numFmtId="0" fontId="18" fillId="0" borderId="13" xfId="0" applyFont="1" applyFill="1" applyBorder="1" applyAlignment="1">
      <alignment horizontal="center"/>
    </xf>
    <xf numFmtId="0" fontId="18" fillId="0" borderId="5" xfId="0" applyFont="1" applyFill="1" applyBorder="1" applyAlignment="1">
      <alignment horizontal="center"/>
    </xf>
    <xf numFmtId="0" fontId="18" fillId="0" borderId="5" xfId="0" applyFont="1" applyBorder="1" applyAlignment="1">
      <alignment horizontal="center"/>
    </xf>
    <xf numFmtId="0" fontId="19" fillId="0" borderId="0" xfId="0" applyFont="1" applyAlignment="1">
      <alignment horizontal="center"/>
    </xf>
    <xf numFmtId="0" fontId="13" fillId="0" borderId="14" xfId="0" applyFont="1" applyBorder="1" applyAlignment="1">
      <alignment horizontal="left"/>
    </xf>
    <xf numFmtId="0" fontId="20" fillId="0" borderId="10" xfId="0" applyFont="1" applyBorder="1" applyAlignment="1">
      <alignment horizontal="center"/>
    </xf>
    <xf numFmtId="0" fontId="18" fillId="0" borderId="15" xfId="0" applyFont="1" applyBorder="1" applyAlignment="1">
      <alignment horizontal="center"/>
    </xf>
    <xf numFmtId="0" fontId="20" fillId="0" borderId="16" xfId="0" applyFont="1" applyBorder="1" applyAlignment="1">
      <alignment horizontal="center"/>
    </xf>
    <xf numFmtId="0" fontId="18" fillId="0" borderId="14" xfId="0" applyFont="1" applyBorder="1" applyAlignment="1">
      <alignment horizontal="center"/>
    </xf>
    <xf numFmtId="0" fontId="15" fillId="0" borderId="17" xfId="0" applyFont="1" applyBorder="1" applyAlignment="1">
      <alignment horizontal="left"/>
    </xf>
    <xf numFmtId="0" fontId="0" fillId="0" borderId="18" xfId="0" applyBorder="1" applyAlignment="1">
      <alignment horizontal="center"/>
    </xf>
    <xf numFmtId="0" fontId="3" fillId="0" borderId="19" xfId="0" applyFont="1" applyBorder="1" applyAlignment="1">
      <alignment horizontal="center"/>
    </xf>
    <xf numFmtId="9" fontId="0" fillId="0" borderId="20" xfId="21" applyBorder="1" applyAlignment="1">
      <alignment horizontal="center"/>
    </xf>
    <xf numFmtId="0" fontId="15" fillId="0" borderId="18" xfId="0" applyFont="1" applyBorder="1" applyAlignment="1">
      <alignment horizontal="left"/>
    </xf>
    <xf numFmtId="0" fontId="16" fillId="2" borderId="1" xfId="0" applyFont="1" applyFill="1" applyBorder="1" applyAlignment="1">
      <alignment horizontal="left"/>
    </xf>
    <xf numFmtId="0" fontId="0" fillId="2" borderId="2" xfId="0" applyFill="1" applyBorder="1" applyAlignment="1">
      <alignment horizontal="center"/>
    </xf>
    <xf numFmtId="0" fontId="0" fillId="2" borderId="3" xfId="0" applyFill="1" applyBorder="1" applyAlignment="1">
      <alignment/>
    </xf>
    <xf numFmtId="0" fontId="18" fillId="0" borderId="1" xfId="0" applyFont="1" applyBorder="1" applyAlignment="1">
      <alignment/>
    </xf>
    <xf numFmtId="0" fontId="0" fillId="0" borderId="2" xfId="0" applyBorder="1" applyAlignment="1">
      <alignment/>
    </xf>
    <xf numFmtId="0" fontId="0" fillId="0" borderId="3" xfId="0" applyBorder="1" applyAlignment="1">
      <alignment/>
    </xf>
    <xf numFmtId="0" fontId="18" fillId="0" borderId="2" xfId="0" applyFont="1" applyBorder="1" applyAlignment="1">
      <alignment/>
    </xf>
    <xf numFmtId="0" fontId="21" fillId="2" borderId="6" xfId="0" applyFont="1" applyFill="1" applyBorder="1" applyAlignment="1">
      <alignment horizontal="center"/>
    </xf>
    <xf numFmtId="9" fontId="16" fillId="2" borderId="7" xfId="0" applyNumberFormat="1"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xf>
    <xf numFmtId="0" fontId="22" fillId="0" borderId="6" xfId="0" applyFont="1" applyBorder="1" applyAlignment="1">
      <alignment/>
    </xf>
    <xf numFmtId="9" fontId="18" fillId="0" borderId="7" xfId="0" applyNumberFormat="1" applyFont="1" applyBorder="1" applyAlignment="1">
      <alignment horizontal="center"/>
    </xf>
    <xf numFmtId="0" fontId="0" fillId="0" borderId="7" xfId="0" applyBorder="1" applyAlignment="1">
      <alignment/>
    </xf>
    <xf numFmtId="0" fontId="0" fillId="0" borderId="8" xfId="0" applyBorder="1" applyAlignment="1">
      <alignment/>
    </xf>
    <xf numFmtId="0" fontId="22" fillId="0" borderId="7" xfId="0" applyFont="1" applyBorder="1" applyAlignment="1">
      <alignment/>
    </xf>
    <xf numFmtId="0" fontId="21" fillId="0" borderId="0" xfId="0" applyFont="1" applyFill="1" applyBorder="1" applyAlignment="1">
      <alignment horizontal="center"/>
    </xf>
    <xf numFmtId="9" fontId="16"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22" fillId="0" borderId="0" xfId="0" applyFont="1" applyFill="1" applyBorder="1" applyAlignment="1">
      <alignment/>
    </xf>
    <xf numFmtId="9" fontId="18" fillId="0" borderId="0" xfId="0" applyNumberFormat="1" applyFont="1" applyFill="1" applyBorder="1" applyAlignment="1">
      <alignment horizontal="center"/>
    </xf>
    <xf numFmtId="0" fontId="0" fillId="3" borderId="21" xfId="0" applyFont="1" applyFill="1" applyBorder="1" applyAlignment="1" applyProtection="1">
      <alignment horizontal="center"/>
      <protection locked="0"/>
    </xf>
    <xf numFmtId="0" fontId="0" fillId="3" borderId="22" xfId="0" applyFont="1" applyFill="1" applyBorder="1" applyAlignment="1" applyProtection="1">
      <alignment horizontal="center"/>
      <protection locked="0"/>
    </xf>
    <xf numFmtId="0" fontId="17" fillId="0" borderId="23"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8" xfId="0" applyFont="1" applyBorder="1" applyAlignment="1">
      <alignment horizontal="center"/>
    </xf>
    <xf numFmtId="0" fontId="17" fillId="0" borderId="13" xfId="0" applyFont="1" applyBorder="1" applyAlignment="1">
      <alignment horizontal="center"/>
    </xf>
    <xf numFmtId="0" fontId="17" fillId="0" borderId="0" xfId="0" applyFont="1" applyBorder="1" applyAlignment="1">
      <alignment horizontal="center"/>
    </xf>
    <xf numFmtId="0" fontId="16" fillId="0" borderId="17" xfId="0" applyFont="1" applyFill="1" applyBorder="1" applyAlignment="1">
      <alignment horizontal="center"/>
    </xf>
    <xf numFmtId="0" fontId="16" fillId="0" borderId="18" xfId="0" applyFont="1" applyFill="1" applyBorder="1" applyAlignment="1">
      <alignment horizontal="center"/>
    </xf>
    <xf numFmtId="0" fontId="16" fillId="0" borderId="20" xfId="0" applyFont="1" applyFill="1" applyBorder="1" applyAlignment="1">
      <alignment horizontal="center"/>
    </xf>
    <xf numFmtId="0" fontId="7" fillId="0" borderId="0" xfId="0" applyNumberFormat="1" applyFont="1" applyAlignment="1">
      <alignment horizontal="left" vertical="center" wrapText="1"/>
    </xf>
    <xf numFmtId="0" fontId="28" fillId="0" borderId="0" xfId="0" applyFont="1" applyFill="1" applyBorder="1" applyAlignment="1">
      <alignment horizontal="left"/>
    </xf>
    <xf numFmtId="9" fontId="29" fillId="0" borderId="0" xfId="0" applyNumberFormat="1"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Border="1" applyAlignment="1">
      <alignment/>
    </xf>
    <xf numFmtId="0" fontId="24" fillId="0" borderId="0" xfId="0" applyFont="1" applyFill="1" applyBorder="1" applyAlignment="1">
      <alignment/>
    </xf>
    <xf numFmtId="9" fontId="31" fillId="0" borderId="0" xfId="0" applyNumberFormat="1" applyFont="1" applyFill="1" applyBorder="1" applyAlignment="1">
      <alignment horizontal="center"/>
    </xf>
    <xf numFmtId="0" fontId="29" fillId="0" borderId="29" xfId="0" applyFont="1" applyBorder="1" applyAlignment="1">
      <alignment horizontal="left"/>
    </xf>
    <xf numFmtId="0" fontId="30" fillId="0" borderId="30" xfId="0" applyFont="1" applyBorder="1" applyAlignment="1">
      <alignment horizontal="center"/>
    </xf>
    <xf numFmtId="0" fontId="30" fillId="0" borderId="31" xfId="0" applyFont="1" applyBorder="1" applyAlignment="1">
      <alignment/>
    </xf>
    <xf numFmtId="0" fontId="30" fillId="0" borderId="32" xfId="0" applyFont="1" applyBorder="1" applyAlignment="1">
      <alignment/>
    </xf>
    <xf numFmtId="0" fontId="30" fillId="0" borderId="33" xfId="0" applyFont="1" applyBorder="1" applyAlignment="1">
      <alignment/>
    </xf>
    <xf numFmtId="0" fontId="30" fillId="0" borderId="34" xfId="0" applyFont="1" applyBorder="1" applyAlignment="1">
      <alignment/>
    </xf>
    <xf numFmtId="0" fontId="30" fillId="0" borderId="35" xfId="0" applyFont="1" applyBorder="1" applyAlignment="1">
      <alignment/>
    </xf>
    <xf numFmtId="0" fontId="23" fillId="0" borderId="36" xfId="0" applyFont="1" applyBorder="1" applyAlignment="1">
      <alignment horizontal="center"/>
    </xf>
    <xf numFmtId="0" fontId="29" fillId="0" borderId="37" xfId="0" applyFont="1" applyBorder="1" applyAlignment="1">
      <alignment horizontal="center"/>
    </xf>
    <xf numFmtId="0" fontId="23" fillId="0" borderId="37" xfId="0" applyFont="1" applyBorder="1" applyAlignment="1">
      <alignment horizontal="center"/>
    </xf>
    <xf numFmtId="0" fontId="29" fillId="0" borderId="38" xfId="0" applyFont="1" applyBorder="1" applyAlignment="1">
      <alignment horizontal="center"/>
    </xf>
    <xf numFmtId="0" fontId="23" fillId="0" borderId="39" xfId="0" applyFont="1" applyBorder="1" applyAlignment="1">
      <alignment horizontal="right"/>
    </xf>
    <xf numFmtId="0" fontId="29" fillId="0" borderId="0" xfId="0" applyFont="1" applyBorder="1" applyAlignment="1">
      <alignment horizontal="center"/>
    </xf>
    <xf numFmtId="0" fontId="23" fillId="0" borderId="13" xfId="0" applyFont="1" applyBorder="1" applyAlignment="1">
      <alignment horizontal="right"/>
    </xf>
    <xf numFmtId="0" fontId="29" fillId="0" borderId="40" xfId="0" applyFont="1" applyBorder="1" applyAlignment="1">
      <alignment horizontal="center"/>
    </xf>
    <xf numFmtId="0" fontId="23" fillId="0" borderId="41" xfId="0" applyFont="1" applyBorder="1" applyAlignment="1">
      <alignment horizontal="center"/>
    </xf>
    <xf numFmtId="0" fontId="24" fillId="0" borderId="42" xfId="0" applyFont="1" applyBorder="1" applyAlignment="1">
      <alignment horizontal="center"/>
    </xf>
    <xf numFmtId="0" fontId="23" fillId="0" borderId="42" xfId="0" applyFont="1" applyBorder="1" applyAlignment="1">
      <alignment horizontal="center"/>
    </xf>
    <xf numFmtId="0" fontId="24" fillId="0" borderId="43" xfId="0" applyFont="1" applyBorder="1" applyAlignment="1">
      <alignment horizontal="center"/>
    </xf>
    <xf numFmtId="0" fontId="23" fillId="0" borderId="44" xfId="0" applyFont="1" applyBorder="1" applyAlignment="1">
      <alignment horizontal="center"/>
    </xf>
    <xf numFmtId="0" fontId="24" fillId="0" borderId="45" xfId="0" applyFont="1" applyBorder="1" applyAlignment="1">
      <alignment horizontal="center"/>
    </xf>
    <xf numFmtId="0" fontId="23" fillId="0" borderId="46" xfId="0" applyFont="1" applyBorder="1" applyAlignment="1">
      <alignment horizontal="center"/>
    </xf>
    <xf numFmtId="0" fontId="24" fillId="0" borderId="47" xfId="0" applyFont="1" applyBorder="1" applyAlignment="1">
      <alignment horizontal="center"/>
    </xf>
    <xf numFmtId="0" fontId="23" fillId="0" borderId="44" xfId="0" applyFont="1" applyBorder="1" applyAlignment="1">
      <alignment horizontal="right"/>
    </xf>
    <xf numFmtId="0" fontId="32" fillId="0" borderId="32" xfId="0" applyFont="1" applyBorder="1" applyAlignment="1">
      <alignment horizontal="left"/>
    </xf>
    <xf numFmtId="0" fontId="24" fillId="0" borderId="33" xfId="0" applyFont="1" applyBorder="1" applyAlignment="1">
      <alignment horizontal="center"/>
    </xf>
    <xf numFmtId="0" fontId="23" fillId="0" borderId="33" xfId="0" applyFont="1" applyBorder="1" applyAlignment="1">
      <alignment horizontal="center"/>
    </xf>
    <xf numFmtId="0" fontId="24" fillId="0" borderId="35" xfId="0" applyFont="1" applyBorder="1" applyAlignment="1">
      <alignment horizontal="center"/>
    </xf>
    <xf numFmtId="0" fontId="23" fillId="0" borderId="32" xfId="0" applyFont="1" applyBorder="1" applyAlignment="1">
      <alignment horizontal="center"/>
    </xf>
    <xf numFmtId="0" fontId="23" fillId="0" borderId="32" xfId="0" applyFont="1" applyBorder="1" applyAlignment="1">
      <alignment horizontal="right"/>
    </xf>
    <xf numFmtId="0" fontId="25" fillId="0" borderId="44" xfId="0" applyFont="1" applyBorder="1" applyAlignment="1">
      <alignment horizontal="left"/>
    </xf>
    <xf numFmtId="0" fontId="26" fillId="0" borderId="45" xfId="0" applyFont="1" applyBorder="1" applyAlignment="1">
      <alignment horizontal="center"/>
    </xf>
    <xf numFmtId="0" fontId="27" fillId="0" borderId="45" xfId="0" applyFont="1" applyBorder="1" applyAlignment="1">
      <alignment horizontal="center"/>
    </xf>
    <xf numFmtId="9" fontId="28" fillId="0" borderId="47" xfId="0" applyNumberFormat="1" applyFont="1" applyBorder="1" applyAlignment="1">
      <alignment horizontal="center"/>
    </xf>
    <xf numFmtId="0" fontId="26" fillId="0" borderId="45" xfId="0" applyFont="1" applyBorder="1" applyAlignment="1">
      <alignment/>
    </xf>
    <xf numFmtId="0" fontId="27" fillId="0" borderId="45" xfId="0" applyFont="1" applyBorder="1" applyAlignment="1">
      <alignment horizontal="right"/>
    </xf>
    <xf numFmtId="0" fontId="25" fillId="0" borderId="44"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xdr:row>
      <xdr:rowOff>47625</xdr:rowOff>
    </xdr:from>
    <xdr:to>
      <xdr:col>3</xdr:col>
      <xdr:colOff>485775</xdr:colOff>
      <xdr:row>8</xdr:row>
      <xdr:rowOff>104775</xdr:rowOff>
    </xdr:to>
    <xdr:sp macro="[0]!Reset2">
      <xdr:nvSpPr>
        <xdr:cNvPr id="1" name="Rectangle 2"/>
        <xdr:cNvSpPr>
          <a:spLocks/>
        </xdr:cNvSpPr>
      </xdr:nvSpPr>
      <xdr:spPr>
        <a:xfrm>
          <a:off x="1219200" y="2000250"/>
          <a:ext cx="476250" cy="219075"/>
        </a:xfrm>
        <a:prstGeom prst="rect">
          <a:avLst/>
        </a:prstGeom>
        <a:solidFill>
          <a:srgbClr val="FF0000"/>
        </a:solidFill>
        <a:ln w="57150" cmpd="thinThick">
          <a:solidFill>
            <a:srgbClr val="C0C0C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Reset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nagerial%20Efficiency%20Evalu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aluator"/>
      <sheetName val="Components"/>
      <sheetName val="Sheet2"/>
      <sheetName val="Sheet3"/>
      <sheetName val="Managerial Efficiency Evaluator"/>
    </sheetNames>
    <definedNames>
      <definedName name="Reset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94"/>
  <sheetViews>
    <sheetView tabSelected="1" workbookViewId="0" topLeftCell="A1">
      <selection activeCell="D11" sqref="D11"/>
    </sheetView>
  </sheetViews>
  <sheetFormatPr defaultColWidth="9.140625" defaultRowHeight="12.75"/>
  <cols>
    <col min="1" max="1" width="2.7109375" style="0" customWidth="1"/>
    <col min="2" max="4" width="7.7109375" style="2" customWidth="1"/>
    <col min="5" max="16" width="7.7109375" style="0" customWidth="1"/>
  </cols>
  <sheetData>
    <row r="1" spans="2:9" ht="15.75">
      <c r="B1" s="1" t="s">
        <v>0</v>
      </c>
      <c r="I1" s="3"/>
    </row>
    <row r="2" ht="12.75">
      <c r="B2" s="4" t="s">
        <v>1</v>
      </c>
    </row>
    <row r="3" spans="2:16" ht="73.5" customHeight="1" thickBot="1">
      <c r="B3" s="98" t="s">
        <v>181</v>
      </c>
      <c r="C3" s="98"/>
      <c r="D3" s="98"/>
      <c r="E3" s="98"/>
      <c r="F3" s="98"/>
      <c r="G3" s="98"/>
      <c r="H3" s="98"/>
      <c r="I3" s="98"/>
      <c r="J3" s="98"/>
      <c r="K3" s="98"/>
      <c r="L3" s="98"/>
      <c r="M3" s="98"/>
      <c r="N3" s="98"/>
      <c r="O3" s="5"/>
      <c r="P3" s="5"/>
    </row>
    <row r="4" spans="2:11" ht="12.75">
      <c r="B4" s="6">
        <v>0</v>
      </c>
      <c r="C4" s="7" t="s">
        <v>2</v>
      </c>
      <c r="D4" s="8"/>
      <c r="E4" s="9" t="s">
        <v>3</v>
      </c>
      <c r="F4" s="9" t="s">
        <v>4</v>
      </c>
      <c r="G4" s="9" t="s">
        <v>5</v>
      </c>
      <c r="H4" s="9" t="s">
        <v>6</v>
      </c>
      <c r="I4" s="9" t="s">
        <v>7</v>
      </c>
      <c r="J4" s="10" t="s">
        <v>8</v>
      </c>
      <c r="K4" s="11"/>
    </row>
    <row r="5" spans="2:10" ht="12.75">
      <c r="B5" s="12"/>
      <c r="C5" s="13" t="s">
        <v>9</v>
      </c>
      <c r="D5" s="14"/>
      <c r="E5" s="15">
        <v>5</v>
      </c>
      <c r="F5" s="15">
        <v>4</v>
      </c>
      <c r="G5" s="15">
        <v>3</v>
      </c>
      <c r="H5" s="15">
        <v>2</v>
      </c>
      <c r="I5" s="15">
        <v>1</v>
      </c>
      <c r="J5" s="16">
        <v>0</v>
      </c>
    </row>
    <row r="6" spans="2:10" ht="12.75">
      <c r="B6" s="12"/>
      <c r="C6" s="13" t="s">
        <v>10</v>
      </c>
      <c r="D6" s="14"/>
      <c r="E6" s="15">
        <v>0</v>
      </c>
      <c r="F6" s="15">
        <v>1</v>
      </c>
      <c r="G6" s="15">
        <v>2</v>
      </c>
      <c r="H6" s="15">
        <v>3</v>
      </c>
      <c r="I6" s="15">
        <v>4</v>
      </c>
      <c r="J6" s="16">
        <v>5</v>
      </c>
    </row>
    <row r="7" spans="2:11" ht="13.5" thickBot="1">
      <c r="B7" s="17"/>
      <c r="C7" s="18" t="s">
        <v>11</v>
      </c>
      <c r="D7" s="19"/>
      <c r="E7" s="20" t="s">
        <v>8</v>
      </c>
      <c r="F7" s="20" t="s">
        <v>7</v>
      </c>
      <c r="G7" s="20" t="s">
        <v>6</v>
      </c>
      <c r="H7" s="20" t="s">
        <v>5</v>
      </c>
      <c r="I7" s="20" t="s">
        <v>4</v>
      </c>
      <c r="J7" s="21" t="s">
        <v>3</v>
      </c>
      <c r="K7" s="22"/>
    </row>
    <row r="8" spans="2:11" ht="12.75">
      <c r="B8" s="23"/>
      <c r="C8" s="13"/>
      <c r="D8" s="14"/>
      <c r="E8" s="24" t="s">
        <v>12</v>
      </c>
      <c r="F8" s="25"/>
      <c r="G8" s="25"/>
      <c r="H8" s="25"/>
      <c r="I8" s="25"/>
      <c r="J8" s="25"/>
      <c r="K8" s="22"/>
    </row>
    <row r="9" spans="2:11" ht="12.75">
      <c r="B9" s="23"/>
      <c r="C9" s="13"/>
      <c r="D9" s="14"/>
      <c r="E9" s="25"/>
      <c r="F9" s="25"/>
      <c r="G9" s="25"/>
      <c r="H9" s="25"/>
      <c r="I9" s="25"/>
      <c r="J9" s="25"/>
      <c r="K9" s="22"/>
    </row>
    <row r="10" spans="2:11" ht="12.75">
      <c r="B10" s="26" t="s">
        <v>13</v>
      </c>
      <c r="C10" s="27" t="s">
        <v>14</v>
      </c>
      <c r="D10" s="26" t="s">
        <v>15</v>
      </c>
      <c r="E10" s="28" t="s">
        <v>16</v>
      </c>
      <c r="F10" s="22"/>
      <c r="G10" s="11"/>
      <c r="H10" s="11"/>
      <c r="I10" s="22"/>
      <c r="J10" s="22"/>
      <c r="K10" s="22"/>
    </row>
    <row r="11" spans="1:6" s="33" customFormat="1" ht="12.75">
      <c r="A11" s="29"/>
      <c r="B11" s="30">
        <v>1</v>
      </c>
      <c r="C11" s="31" t="s">
        <v>17</v>
      </c>
      <c r="D11" s="85"/>
      <c r="E11" s="32" t="s">
        <v>18</v>
      </c>
      <c r="F11" s="32"/>
    </row>
    <row r="12" spans="1:13" s="37" customFormat="1" ht="12.75">
      <c r="A12" s="29"/>
      <c r="B12" s="34"/>
      <c r="C12" s="35" t="s">
        <v>19</v>
      </c>
      <c r="D12" s="86"/>
      <c r="E12" s="36" t="s">
        <v>20</v>
      </c>
      <c r="F12" s="36"/>
      <c r="M12" s="37" t="s">
        <v>21</v>
      </c>
    </row>
    <row r="13" spans="1:6" ht="12.75">
      <c r="A13" s="29"/>
      <c r="B13" s="38">
        <v>2</v>
      </c>
      <c r="C13" s="39" t="s">
        <v>17</v>
      </c>
      <c r="D13" s="85"/>
      <c r="E13" s="40" t="s">
        <v>22</v>
      </c>
      <c r="F13" s="41"/>
    </row>
    <row r="14" spans="1:6" ht="12.75">
      <c r="A14" s="29"/>
      <c r="B14" s="38"/>
      <c r="C14" s="39" t="s">
        <v>19</v>
      </c>
      <c r="D14" s="86"/>
      <c r="E14" s="40" t="s">
        <v>23</v>
      </c>
      <c r="F14" s="41"/>
    </row>
    <row r="15" spans="1:6" s="33" customFormat="1" ht="12.75">
      <c r="A15" s="29"/>
      <c r="B15" s="30">
        <v>3</v>
      </c>
      <c r="C15" s="31" t="s">
        <v>17</v>
      </c>
      <c r="D15" s="85"/>
      <c r="E15" s="32" t="s">
        <v>24</v>
      </c>
      <c r="F15" s="42"/>
    </row>
    <row r="16" spans="1:6" s="37" customFormat="1" ht="12.75">
      <c r="A16" s="29"/>
      <c r="B16" s="34"/>
      <c r="C16" s="35" t="s">
        <v>19</v>
      </c>
      <c r="D16" s="86"/>
      <c r="E16" s="36" t="s">
        <v>25</v>
      </c>
      <c r="F16" s="43"/>
    </row>
    <row r="17" spans="1:6" ht="12.75">
      <c r="A17" s="29"/>
      <c r="B17" s="38">
        <v>4</v>
      </c>
      <c r="C17" s="39" t="s">
        <v>17</v>
      </c>
      <c r="D17" s="85"/>
      <c r="E17" s="40" t="s">
        <v>26</v>
      </c>
      <c r="F17" s="41"/>
    </row>
    <row r="18" spans="1:6" ht="12.75">
      <c r="A18" s="29"/>
      <c r="B18" s="38"/>
      <c r="C18" s="39" t="s">
        <v>19</v>
      </c>
      <c r="D18" s="86"/>
      <c r="E18" s="40" t="s">
        <v>27</v>
      </c>
      <c r="F18" s="41"/>
    </row>
    <row r="19" spans="1:6" s="33" customFormat="1" ht="12.75">
      <c r="A19" s="29"/>
      <c r="B19" s="30">
        <v>5</v>
      </c>
      <c r="C19" s="31" t="s">
        <v>17</v>
      </c>
      <c r="D19" s="85"/>
      <c r="E19" s="32" t="s">
        <v>28</v>
      </c>
      <c r="F19" s="42"/>
    </row>
    <row r="20" spans="1:6" s="37" customFormat="1" ht="12.75">
      <c r="A20" s="29"/>
      <c r="B20" s="34"/>
      <c r="C20" s="35" t="s">
        <v>19</v>
      </c>
      <c r="D20" s="86"/>
      <c r="E20" s="36" t="s">
        <v>29</v>
      </c>
      <c r="F20" s="43"/>
    </row>
    <row r="21" spans="1:6" ht="12.75">
      <c r="A21" s="29"/>
      <c r="B21" s="38">
        <v>6</v>
      </c>
      <c r="C21" s="39" t="s">
        <v>17</v>
      </c>
      <c r="D21" s="85"/>
      <c r="E21" s="40" t="s">
        <v>30</v>
      </c>
      <c r="F21" s="41"/>
    </row>
    <row r="22" spans="1:6" ht="12.75">
      <c r="A22" s="29"/>
      <c r="B22" s="38"/>
      <c r="C22" s="39" t="s">
        <v>19</v>
      </c>
      <c r="D22" s="86"/>
      <c r="E22" s="40" t="s">
        <v>31</v>
      </c>
      <c r="F22" s="41"/>
    </row>
    <row r="23" spans="1:6" s="33" customFormat="1" ht="12.75">
      <c r="A23" s="29"/>
      <c r="B23" s="30">
        <v>7</v>
      </c>
      <c r="C23" s="31" t="s">
        <v>17</v>
      </c>
      <c r="D23" s="85"/>
      <c r="E23" s="32" t="s">
        <v>32</v>
      </c>
      <c r="F23" s="42"/>
    </row>
    <row r="24" spans="1:6" s="37" customFormat="1" ht="12.75">
      <c r="A24" s="29"/>
      <c r="B24" s="34"/>
      <c r="C24" s="35" t="s">
        <v>19</v>
      </c>
      <c r="D24" s="86"/>
      <c r="E24" s="36" t="s">
        <v>33</v>
      </c>
      <c r="F24" s="43"/>
    </row>
    <row r="25" spans="1:6" ht="12.75">
      <c r="A25" s="29"/>
      <c r="B25" s="38">
        <v>8</v>
      </c>
      <c r="C25" s="39" t="s">
        <v>17</v>
      </c>
      <c r="D25" s="85"/>
      <c r="E25" s="40" t="s">
        <v>34</v>
      </c>
      <c r="F25" s="41"/>
    </row>
    <row r="26" spans="1:6" ht="12.75">
      <c r="A26" s="29"/>
      <c r="B26" s="38"/>
      <c r="C26" s="39" t="s">
        <v>19</v>
      </c>
      <c r="D26" s="86"/>
      <c r="E26" s="40" t="s">
        <v>35</v>
      </c>
      <c r="F26" s="41"/>
    </row>
    <row r="27" spans="1:5" s="42" customFormat="1" ht="12.75">
      <c r="A27" s="29"/>
      <c r="B27" s="30">
        <v>9</v>
      </c>
      <c r="C27" s="31" t="s">
        <v>17</v>
      </c>
      <c r="D27" s="85"/>
      <c r="E27" s="32" t="s">
        <v>36</v>
      </c>
    </row>
    <row r="28" spans="1:5" s="43" customFormat="1" ht="12.75">
      <c r="A28" s="29"/>
      <c r="B28" s="34"/>
      <c r="C28" s="35" t="s">
        <v>19</v>
      </c>
      <c r="D28" s="86"/>
      <c r="E28" s="36" t="s">
        <v>37</v>
      </c>
    </row>
    <row r="29" spans="1:6" ht="12.75">
      <c r="A29" s="29"/>
      <c r="B29" s="38">
        <v>10</v>
      </c>
      <c r="C29" s="39" t="s">
        <v>17</v>
      </c>
      <c r="D29" s="85"/>
      <c r="E29" s="40" t="s">
        <v>38</v>
      </c>
      <c r="F29" s="41"/>
    </row>
    <row r="30" spans="1:6" ht="12.75">
      <c r="A30" s="29"/>
      <c r="B30" s="38"/>
      <c r="C30" s="39" t="s">
        <v>19</v>
      </c>
      <c r="D30" s="86"/>
      <c r="E30" s="40" t="s">
        <v>39</v>
      </c>
      <c r="F30" s="41"/>
    </row>
    <row r="31" spans="1:6" s="33" customFormat="1" ht="12.75">
      <c r="A31" s="29"/>
      <c r="B31" s="30">
        <v>11</v>
      </c>
      <c r="C31" s="31" t="s">
        <v>17</v>
      </c>
      <c r="D31" s="85"/>
      <c r="E31" s="32" t="s">
        <v>40</v>
      </c>
      <c r="F31" s="42"/>
    </row>
    <row r="32" spans="1:6" s="37" customFormat="1" ht="12.75">
      <c r="A32" s="29"/>
      <c r="B32" s="34"/>
      <c r="C32" s="35" t="s">
        <v>19</v>
      </c>
      <c r="D32" s="86"/>
      <c r="E32" s="36" t="s">
        <v>41</v>
      </c>
      <c r="F32" s="43"/>
    </row>
    <row r="33" spans="1:6" ht="12.75">
      <c r="A33" s="29"/>
      <c r="B33" s="38">
        <v>12</v>
      </c>
      <c r="C33" s="39" t="s">
        <v>17</v>
      </c>
      <c r="D33" s="85"/>
      <c r="E33" s="40" t="s">
        <v>42</v>
      </c>
      <c r="F33" s="41"/>
    </row>
    <row r="34" spans="1:6" ht="12.75">
      <c r="A34" s="29"/>
      <c r="B34" s="38"/>
      <c r="C34" s="39" t="s">
        <v>19</v>
      </c>
      <c r="D34" s="86"/>
      <c r="E34" s="40" t="s">
        <v>43</v>
      </c>
      <c r="F34" s="41"/>
    </row>
    <row r="35" spans="1:6" s="33" customFormat="1" ht="12.75">
      <c r="A35" s="29"/>
      <c r="B35" s="30">
        <v>13</v>
      </c>
      <c r="C35" s="31" t="s">
        <v>17</v>
      </c>
      <c r="D35" s="85"/>
      <c r="E35" s="32" t="s">
        <v>44</v>
      </c>
      <c r="F35" s="42"/>
    </row>
    <row r="36" spans="1:6" s="37" customFormat="1" ht="12.75">
      <c r="A36" s="29"/>
      <c r="B36" s="34"/>
      <c r="C36" s="35" t="s">
        <v>19</v>
      </c>
      <c r="D36" s="86"/>
      <c r="E36" s="36" t="s">
        <v>45</v>
      </c>
      <c r="F36" s="43"/>
    </row>
    <row r="37" spans="1:6" ht="12.75">
      <c r="A37" s="29"/>
      <c r="B37" s="38">
        <v>14</v>
      </c>
      <c r="C37" s="39" t="s">
        <v>17</v>
      </c>
      <c r="D37" s="85"/>
      <c r="E37" s="40" t="s">
        <v>46</v>
      </c>
      <c r="F37" s="41"/>
    </row>
    <row r="38" spans="1:6" ht="12.75">
      <c r="A38" s="44"/>
      <c r="B38" s="38"/>
      <c r="C38" s="39" t="s">
        <v>19</v>
      </c>
      <c r="D38" s="86"/>
      <c r="E38" s="40" t="s">
        <v>47</v>
      </c>
      <c r="F38" s="41"/>
    </row>
    <row r="39" spans="1:6" s="33" customFormat="1" ht="12.75">
      <c r="A39" s="29"/>
      <c r="B39" s="30">
        <v>15</v>
      </c>
      <c r="C39" s="31" t="s">
        <v>48</v>
      </c>
      <c r="D39" s="85"/>
      <c r="E39" s="32" t="s">
        <v>49</v>
      </c>
      <c r="F39" s="42"/>
    </row>
    <row r="40" spans="1:6" s="37" customFormat="1" ht="12.75">
      <c r="A40" s="29"/>
      <c r="B40" s="34"/>
      <c r="C40" s="35" t="s">
        <v>19</v>
      </c>
      <c r="D40" s="86"/>
      <c r="E40" s="36" t="s">
        <v>50</v>
      </c>
      <c r="F40" s="43"/>
    </row>
    <row r="41" spans="1:6" ht="12.75">
      <c r="A41" s="29"/>
      <c r="B41" s="38">
        <v>16</v>
      </c>
      <c r="C41" s="39" t="s">
        <v>17</v>
      </c>
      <c r="D41" s="85"/>
      <c r="E41" s="40" t="s">
        <v>51</v>
      </c>
      <c r="F41" s="41"/>
    </row>
    <row r="42" spans="1:6" ht="12.75">
      <c r="A42" s="29"/>
      <c r="B42" s="38"/>
      <c r="C42" s="39" t="s">
        <v>19</v>
      </c>
      <c r="D42" s="86"/>
      <c r="E42" s="40" t="s">
        <v>52</v>
      </c>
      <c r="F42" s="41"/>
    </row>
    <row r="43" spans="1:6" s="33" customFormat="1" ht="12.75">
      <c r="A43" s="29"/>
      <c r="B43" s="30">
        <v>17</v>
      </c>
      <c r="C43" s="31" t="s">
        <v>17</v>
      </c>
      <c r="D43" s="85"/>
      <c r="E43" s="32" t="s">
        <v>53</v>
      </c>
      <c r="F43" s="42"/>
    </row>
    <row r="44" spans="1:6" s="37" customFormat="1" ht="12.75">
      <c r="A44" s="29"/>
      <c r="B44" s="34"/>
      <c r="C44" s="35" t="s">
        <v>19</v>
      </c>
      <c r="D44" s="86"/>
      <c r="E44" s="36" t="s">
        <v>54</v>
      </c>
      <c r="F44" s="43"/>
    </row>
    <row r="45" spans="1:6" ht="12.75">
      <c r="A45" s="29"/>
      <c r="B45" s="38">
        <v>18</v>
      </c>
      <c r="C45" s="39" t="s">
        <v>17</v>
      </c>
      <c r="D45" s="85"/>
      <c r="E45" s="40" t="s">
        <v>55</v>
      </c>
      <c r="F45" s="41"/>
    </row>
    <row r="46" spans="1:6" ht="12.75">
      <c r="A46" s="29"/>
      <c r="B46" s="38"/>
      <c r="C46" s="39" t="s">
        <v>19</v>
      </c>
      <c r="D46" s="86"/>
      <c r="E46" s="40" t="s">
        <v>56</v>
      </c>
      <c r="F46" s="41"/>
    </row>
    <row r="47" spans="1:6" s="33" customFormat="1" ht="12.75">
      <c r="A47" s="29"/>
      <c r="B47" s="30">
        <v>19</v>
      </c>
      <c r="C47" s="31" t="s">
        <v>17</v>
      </c>
      <c r="D47" s="85"/>
      <c r="E47" s="32" t="s">
        <v>57</v>
      </c>
      <c r="F47" s="42"/>
    </row>
    <row r="48" spans="1:6" s="37" customFormat="1" ht="12.75">
      <c r="A48" s="29"/>
      <c r="B48" s="34"/>
      <c r="C48" s="35" t="s">
        <v>19</v>
      </c>
      <c r="D48" s="86"/>
      <c r="E48" s="36" t="s">
        <v>58</v>
      </c>
      <c r="F48" s="43"/>
    </row>
    <row r="49" spans="1:6" ht="12.75">
      <c r="A49" s="29"/>
      <c r="B49" s="38">
        <v>20</v>
      </c>
      <c r="C49" s="39" t="s">
        <v>17</v>
      </c>
      <c r="D49" s="85"/>
      <c r="E49" s="40" t="s">
        <v>59</v>
      </c>
      <c r="F49" s="41"/>
    </row>
    <row r="50" spans="1:6" ht="12.75">
      <c r="A50" s="29"/>
      <c r="B50" s="38"/>
      <c r="C50" s="39" t="s">
        <v>19</v>
      </c>
      <c r="D50" s="86"/>
      <c r="E50" s="40" t="s">
        <v>60</v>
      </c>
      <c r="F50" s="41"/>
    </row>
    <row r="51" spans="1:6" s="33" customFormat="1" ht="12.75">
      <c r="A51" s="29"/>
      <c r="B51" s="30">
        <v>21</v>
      </c>
      <c r="C51" s="31" t="s">
        <v>17</v>
      </c>
      <c r="D51" s="85"/>
      <c r="E51" s="32" t="s">
        <v>61</v>
      </c>
      <c r="F51" s="42"/>
    </row>
    <row r="52" spans="1:6" s="37" customFormat="1" ht="12.75">
      <c r="A52" s="29"/>
      <c r="B52" s="34"/>
      <c r="C52" s="35" t="s">
        <v>19</v>
      </c>
      <c r="D52" s="86"/>
      <c r="E52" s="36" t="s">
        <v>62</v>
      </c>
      <c r="F52" s="43"/>
    </row>
    <row r="53" spans="1:6" ht="12.75">
      <c r="A53" s="29"/>
      <c r="B53" s="38">
        <v>22</v>
      </c>
      <c r="C53" s="39" t="s">
        <v>17</v>
      </c>
      <c r="D53" s="85"/>
      <c r="E53" s="40" t="s">
        <v>63</v>
      </c>
      <c r="F53" s="41"/>
    </row>
    <row r="54" spans="1:6" ht="12.75">
      <c r="A54" s="29"/>
      <c r="B54" s="38"/>
      <c r="C54" s="39" t="s">
        <v>19</v>
      </c>
      <c r="D54" s="86"/>
      <c r="E54" s="40" t="s">
        <v>64</v>
      </c>
      <c r="F54" s="41"/>
    </row>
    <row r="55" spans="1:6" s="33" customFormat="1" ht="12.75">
      <c r="A55" s="29"/>
      <c r="B55" s="30">
        <v>23</v>
      </c>
      <c r="C55" s="31" t="s">
        <v>17</v>
      </c>
      <c r="D55" s="85"/>
      <c r="E55" s="32" t="s">
        <v>65</v>
      </c>
      <c r="F55" s="42"/>
    </row>
    <row r="56" spans="1:6" s="37" customFormat="1" ht="12.75">
      <c r="A56" s="29"/>
      <c r="B56" s="34"/>
      <c r="C56" s="35" t="s">
        <v>19</v>
      </c>
      <c r="D56" s="86"/>
      <c r="E56" s="36" t="s">
        <v>66</v>
      </c>
      <c r="F56" s="43"/>
    </row>
    <row r="57" spans="1:6" ht="12.75">
      <c r="A57" s="29"/>
      <c r="B57" s="38">
        <v>24</v>
      </c>
      <c r="C57" s="39" t="s">
        <v>17</v>
      </c>
      <c r="D57" s="85"/>
      <c r="E57" s="40" t="s">
        <v>67</v>
      </c>
      <c r="F57" s="41"/>
    </row>
    <row r="58" spans="1:6" ht="12.75">
      <c r="A58" s="29"/>
      <c r="B58" s="38"/>
      <c r="C58" s="39" t="s">
        <v>19</v>
      </c>
      <c r="D58" s="86"/>
      <c r="E58" s="40" t="s">
        <v>68</v>
      </c>
      <c r="F58" s="41"/>
    </row>
    <row r="59" spans="1:5" s="42" customFormat="1" ht="12.75">
      <c r="A59" s="29"/>
      <c r="B59" s="30">
        <v>25</v>
      </c>
      <c r="C59" s="31" t="s">
        <v>17</v>
      </c>
      <c r="D59" s="85"/>
      <c r="E59" s="32" t="s">
        <v>69</v>
      </c>
    </row>
    <row r="60" spans="1:6" s="37" customFormat="1" ht="12.75">
      <c r="A60" s="29"/>
      <c r="B60" s="34"/>
      <c r="C60" s="35" t="s">
        <v>19</v>
      </c>
      <c r="D60" s="86"/>
      <c r="E60" s="36" t="s">
        <v>70</v>
      </c>
      <c r="F60" s="43"/>
    </row>
    <row r="61" spans="1:6" ht="12.75">
      <c r="A61" s="29"/>
      <c r="B61" s="38">
        <v>26</v>
      </c>
      <c r="C61" s="39" t="s">
        <v>17</v>
      </c>
      <c r="D61" s="85"/>
      <c r="E61" s="40" t="s">
        <v>71</v>
      </c>
      <c r="F61" s="41"/>
    </row>
    <row r="62" spans="1:6" ht="12.75">
      <c r="A62" s="29"/>
      <c r="B62" s="38"/>
      <c r="C62" s="39" t="s">
        <v>19</v>
      </c>
      <c r="D62" s="86"/>
      <c r="E62" s="40" t="s">
        <v>72</v>
      </c>
      <c r="F62" s="41"/>
    </row>
    <row r="63" spans="1:6" s="33" customFormat="1" ht="12.75">
      <c r="A63" s="29"/>
      <c r="B63" s="30">
        <v>27</v>
      </c>
      <c r="C63" s="31" t="s">
        <v>17</v>
      </c>
      <c r="D63" s="85"/>
      <c r="E63" s="32" t="s">
        <v>73</v>
      </c>
      <c r="F63" s="42"/>
    </row>
    <row r="64" spans="1:6" s="37" customFormat="1" ht="12.75">
      <c r="A64" s="29"/>
      <c r="B64" s="34"/>
      <c r="C64" s="35" t="s">
        <v>19</v>
      </c>
      <c r="D64" s="86"/>
      <c r="E64" s="36" t="s">
        <v>74</v>
      </c>
      <c r="F64" s="43"/>
    </row>
    <row r="65" spans="1:6" ht="12.75">
      <c r="A65" s="29"/>
      <c r="B65" s="38">
        <v>28</v>
      </c>
      <c r="C65" s="39" t="s">
        <v>17</v>
      </c>
      <c r="D65" s="85"/>
      <c r="E65" s="40" t="s">
        <v>75</v>
      </c>
      <c r="F65" s="41"/>
    </row>
    <row r="66" spans="1:6" ht="12.75">
      <c r="A66" s="29"/>
      <c r="B66" s="38"/>
      <c r="C66" s="39" t="s">
        <v>19</v>
      </c>
      <c r="D66" s="86"/>
      <c r="E66" s="40" t="s">
        <v>76</v>
      </c>
      <c r="F66" s="41"/>
    </row>
    <row r="67" spans="1:6" s="33" customFormat="1" ht="12.75">
      <c r="A67" s="29"/>
      <c r="B67" s="30">
        <v>29</v>
      </c>
      <c r="C67" s="31" t="s">
        <v>17</v>
      </c>
      <c r="D67" s="85"/>
      <c r="E67" s="32" t="s">
        <v>77</v>
      </c>
      <c r="F67" s="42"/>
    </row>
    <row r="68" spans="1:6" s="37" customFormat="1" ht="12.75">
      <c r="A68" s="29"/>
      <c r="B68" s="34"/>
      <c r="C68" s="35" t="s">
        <v>19</v>
      </c>
      <c r="D68" s="86"/>
      <c r="E68" s="36" t="s">
        <v>78</v>
      </c>
      <c r="F68" s="43"/>
    </row>
    <row r="69" spans="1:6" s="33" customFormat="1" ht="12.75">
      <c r="A69" s="44"/>
      <c r="B69" s="30">
        <v>30</v>
      </c>
      <c r="C69" s="31" t="s">
        <v>17</v>
      </c>
      <c r="D69" s="85"/>
      <c r="E69" s="32" t="s">
        <v>79</v>
      </c>
      <c r="F69" s="42"/>
    </row>
    <row r="70" spans="1:6" s="37" customFormat="1" ht="12.75">
      <c r="A70" s="45"/>
      <c r="B70" s="46"/>
      <c r="C70" s="35" t="s">
        <v>19</v>
      </c>
      <c r="D70" s="86"/>
      <c r="E70" s="36" t="s">
        <v>80</v>
      </c>
      <c r="F70" s="43"/>
    </row>
    <row r="71" ht="13.5" thickBot="1">
      <c r="A71" s="45"/>
    </row>
    <row r="72" spans="2:13" ht="16.5" thickBot="1">
      <c r="B72" s="95" t="s">
        <v>81</v>
      </c>
      <c r="C72" s="96"/>
      <c r="D72" s="96"/>
      <c r="E72" s="97"/>
      <c r="F72" s="95" t="s">
        <v>82</v>
      </c>
      <c r="G72" s="96"/>
      <c r="H72" s="96"/>
      <c r="I72" s="97"/>
      <c r="J72" s="95" t="s">
        <v>83</v>
      </c>
      <c r="K72" s="96"/>
      <c r="L72" s="96"/>
      <c r="M72" s="97"/>
    </row>
    <row r="73" spans="2:13" ht="15.75">
      <c r="B73" s="91" t="s">
        <v>175</v>
      </c>
      <c r="C73" s="92"/>
      <c r="D73" s="93" t="s">
        <v>176</v>
      </c>
      <c r="E73" s="94"/>
      <c r="F73" s="89" t="s">
        <v>177</v>
      </c>
      <c r="G73" s="90"/>
      <c r="H73" s="87" t="s">
        <v>178</v>
      </c>
      <c r="I73" s="88"/>
      <c r="J73" s="89" t="s">
        <v>179</v>
      </c>
      <c r="K73" s="90"/>
      <c r="L73" s="87" t="s">
        <v>180</v>
      </c>
      <c r="M73" s="88"/>
    </row>
    <row r="74" spans="2:13" ht="15.75">
      <c r="B74" s="47" t="s">
        <v>84</v>
      </c>
      <c r="C74" s="48">
        <f>D11</f>
        <v>0</v>
      </c>
      <c r="D74" s="49" t="s">
        <v>85</v>
      </c>
      <c r="E74" s="50">
        <f>D12</f>
        <v>0</v>
      </c>
      <c r="F74" s="47" t="s">
        <v>86</v>
      </c>
      <c r="G74" s="48">
        <f>D15</f>
        <v>0</v>
      </c>
      <c r="H74" s="49" t="s">
        <v>87</v>
      </c>
      <c r="I74" s="50">
        <f>D16</f>
        <v>0</v>
      </c>
      <c r="J74" s="47" t="s">
        <v>88</v>
      </c>
      <c r="K74" s="48">
        <f>D13</f>
        <v>0</v>
      </c>
      <c r="L74" s="49" t="s">
        <v>89</v>
      </c>
      <c r="M74" s="51">
        <f>D14</f>
        <v>0</v>
      </c>
    </row>
    <row r="75" spans="2:13" ht="15.75">
      <c r="B75" s="47" t="s">
        <v>90</v>
      </c>
      <c r="C75" s="48">
        <f>D18</f>
        <v>0</v>
      </c>
      <c r="D75" s="49" t="s">
        <v>91</v>
      </c>
      <c r="E75" s="50">
        <f>D17</f>
        <v>0</v>
      </c>
      <c r="F75" s="47" t="s">
        <v>92</v>
      </c>
      <c r="G75" s="48">
        <f>D19</f>
        <v>0</v>
      </c>
      <c r="H75" s="49" t="s">
        <v>93</v>
      </c>
      <c r="I75" s="50">
        <f>D20</f>
        <v>0</v>
      </c>
      <c r="J75" s="47" t="s">
        <v>94</v>
      </c>
      <c r="K75" s="48">
        <f>D21</f>
        <v>0</v>
      </c>
      <c r="L75" s="49" t="s">
        <v>95</v>
      </c>
      <c r="M75" s="51">
        <f>D22</f>
        <v>0</v>
      </c>
    </row>
    <row r="76" spans="2:13" ht="15.75">
      <c r="B76" s="47" t="s">
        <v>96</v>
      </c>
      <c r="C76" s="48">
        <f>D24</f>
        <v>0</v>
      </c>
      <c r="D76" s="49" t="s">
        <v>97</v>
      </c>
      <c r="E76" s="50">
        <f>D23</f>
        <v>0</v>
      </c>
      <c r="F76" s="47" t="s">
        <v>98</v>
      </c>
      <c r="G76" s="48">
        <f>D26</f>
        <v>0</v>
      </c>
      <c r="H76" s="49" t="s">
        <v>99</v>
      </c>
      <c r="I76" s="50">
        <f>D25</f>
        <v>0</v>
      </c>
      <c r="J76" s="47" t="s">
        <v>100</v>
      </c>
      <c r="K76" s="48">
        <f>D28</f>
        <v>0</v>
      </c>
      <c r="L76" s="49" t="s">
        <v>101</v>
      </c>
      <c r="M76" s="51">
        <f>D27</f>
        <v>0</v>
      </c>
    </row>
    <row r="77" spans="2:13" ht="15.75">
      <c r="B77" s="47" t="s">
        <v>102</v>
      </c>
      <c r="C77" s="48">
        <f>D32</f>
        <v>0</v>
      </c>
      <c r="D77" s="49" t="s">
        <v>103</v>
      </c>
      <c r="E77" s="50">
        <f>D31</f>
        <v>0</v>
      </c>
      <c r="F77" s="47" t="s">
        <v>104</v>
      </c>
      <c r="G77" s="48">
        <f>D30</f>
        <v>0</v>
      </c>
      <c r="H77" s="49" t="s">
        <v>105</v>
      </c>
      <c r="I77" s="50">
        <f>D29</f>
        <v>0</v>
      </c>
      <c r="J77" s="47" t="s">
        <v>106</v>
      </c>
      <c r="K77" s="48">
        <f>D34</f>
        <v>0</v>
      </c>
      <c r="L77" s="49" t="s">
        <v>107</v>
      </c>
      <c r="M77" s="51">
        <f>D33</f>
        <v>0</v>
      </c>
    </row>
    <row r="78" spans="2:13" ht="15.75">
      <c r="B78" s="47" t="s">
        <v>108</v>
      </c>
      <c r="C78" s="48">
        <f>D35</f>
        <v>0</v>
      </c>
      <c r="D78" s="49" t="s">
        <v>109</v>
      </c>
      <c r="E78" s="50">
        <f>D36</f>
        <v>0</v>
      </c>
      <c r="F78" s="47" t="s">
        <v>110</v>
      </c>
      <c r="G78" s="48">
        <f>D43</f>
        <v>0</v>
      </c>
      <c r="H78" s="49" t="s">
        <v>111</v>
      </c>
      <c r="I78" s="50">
        <f>D44</f>
        <v>0</v>
      </c>
      <c r="J78" s="47" t="s">
        <v>112</v>
      </c>
      <c r="K78" s="48">
        <f>D37</f>
        <v>0</v>
      </c>
      <c r="L78" s="49" t="s">
        <v>113</v>
      </c>
      <c r="M78" s="51">
        <f>D38</f>
        <v>0</v>
      </c>
    </row>
    <row r="79" spans="2:13" ht="15.75">
      <c r="B79" s="47" t="s">
        <v>114</v>
      </c>
      <c r="C79" s="48">
        <f>D40</f>
        <v>0</v>
      </c>
      <c r="D79" s="49" t="s">
        <v>115</v>
      </c>
      <c r="E79" s="50">
        <f>D39</f>
        <v>0</v>
      </c>
      <c r="F79" s="47" t="s">
        <v>116</v>
      </c>
      <c r="G79" s="48">
        <f>D53</f>
        <v>0</v>
      </c>
      <c r="H79" s="49" t="s">
        <v>117</v>
      </c>
      <c r="I79" s="50">
        <f>D54</f>
        <v>0</v>
      </c>
      <c r="J79" s="47" t="s">
        <v>118</v>
      </c>
      <c r="K79" s="48">
        <f>D41</f>
        <v>0</v>
      </c>
      <c r="L79" s="49" t="s">
        <v>119</v>
      </c>
      <c r="M79" s="51">
        <f>D42</f>
        <v>0</v>
      </c>
    </row>
    <row r="80" spans="2:13" ht="15.75">
      <c r="B80" s="47" t="s">
        <v>120</v>
      </c>
      <c r="C80" s="48">
        <f>D46</f>
        <v>0</v>
      </c>
      <c r="D80" s="49" t="s">
        <v>121</v>
      </c>
      <c r="E80" s="50">
        <f>D45</f>
        <v>0</v>
      </c>
      <c r="F80" s="47" t="s">
        <v>122</v>
      </c>
      <c r="G80" s="48">
        <f>D58</f>
        <v>0</v>
      </c>
      <c r="H80" s="49" t="s">
        <v>123</v>
      </c>
      <c r="I80" s="50">
        <f>D57</f>
        <v>0</v>
      </c>
      <c r="J80" s="47" t="s">
        <v>124</v>
      </c>
      <c r="K80" s="48">
        <f>D48</f>
        <v>0</v>
      </c>
      <c r="L80" s="49" t="s">
        <v>125</v>
      </c>
      <c r="M80" s="51">
        <f>D47</f>
        <v>0</v>
      </c>
    </row>
    <row r="81" spans="2:13" ht="15.75">
      <c r="B81" s="47" t="s">
        <v>126</v>
      </c>
      <c r="C81" s="48">
        <f>D50</f>
        <v>0</v>
      </c>
      <c r="D81" s="49" t="s">
        <v>127</v>
      </c>
      <c r="E81" s="50">
        <f>D49</f>
        <v>0</v>
      </c>
      <c r="F81" s="47" t="s">
        <v>128</v>
      </c>
      <c r="G81" s="48">
        <f>D62</f>
        <v>0</v>
      </c>
      <c r="H81" s="49" t="s">
        <v>129</v>
      </c>
      <c r="I81" s="50">
        <f>D61</f>
        <v>0</v>
      </c>
      <c r="J81" s="47" t="s">
        <v>130</v>
      </c>
      <c r="K81" s="48">
        <f>D51</f>
        <v>0</v>
      </c>
      <c r="L81" s="49" t="s">
        <v>131</v>
      </c>
      <c r="M81" s="51">
        <f>D52</f>
        <v>0</v>
      </c>
    </row>
    <row r="82" spans="2:13" ht="15.75">
      <c r="B82" s="47" t="s">
        <v>132</v>
      </c>
      <c r="C82" s="48">
        <f>D60</f>
        <v>0</v>
      </c>
      <c r="D82" s="49" t="s">
        <v>133</v>
      </c>
      <c r="E82" s="50">
        <f>D59</f>
        <v>0</v>
      </c>
      <c r="F82" s="47" t="s">
        <v>134</v>
      </c>
      <c r="G82" s="48">
        <f>D65</f>
        <v>0</v>
      </c>
      <c r="H82" s="49" t="s">
        <v>135</v>
      </c>
      <c r="I82" s="50">
        <f>D66</f>
        <v>0</v>
      </c>
      <c r="J82" s="47" t="s">
        <v>136</v>
      </c>
      <c r="K82" s="48">
        <f>D56</f>
        <v>0</v>
      </c>
      <c r="L82" s="49" t="s">
        <v>137</v>
      </c>
      <c r="M82" s="51">
        <f>D55</f>
        <v>0</v>
      </c>
    </row>
    <row r="83" spans="2:13" ht="15.75">
      <c r="B83" s="47" t="s">
        <v>138</v>
      </c>
      <c r="C83" s="48">
        <f>D68</f>
        <v>0</v>
      </c>
      <c r="D83" s="49" t="s">
        <v>139</v>
      </c>
      <c r="E83" s="50">
        <f>D67</f>
        <v>0</v>
      </c>
      <c r="F83" s="47" t="s">
        <v>140</v>
      </c>
      <c r="G83" s="48">
        <f>D69</f>
        <v>0</v>
      </c>
      <c r="H83" s="49" t="s">
        <v>141</v>
      </c>
      <c r="I83" s="50">
        <f>D70</f>
        <v>0</v>
      </c>
      <c r="J83" s="47" t="s">
        <v>142</v>
      </c>
      <c r="K83" s="48">
        <f>D63</f>
        <v>0</v>
      </c>
      <c r="L83" s="49" t="s">
        <v>143</v>
      </c>
      <c r="M83" s="51">
        <f>D64</f>
        <v>0</v>
      </c>
    </row>
    <row r="84" spans="1:13" ht="16.5" thickBot="1">
      <c r="A84" s="52"/>
      <c r="B84" s="53" t="s">
        <v>144</v>
      </c>
      <c r="C84" s="54">
        <f>SUM(C74:C83)</f>
        <v>0</v>
      </c>
      <c r="D84" s="55"/>
      <c r="E84" s="56">
        <f>SUM(E74:E83)</f>
        <v>0</v>
      </c>
      <c r="F84" s="57"/>
      <c r="G84" s="54">
        <f>SUM(G74:G83)</f>
        <v>0</v>
      </c>
      <c r="H84" s="55"/>
      <c r="I84" s="56">
        <f>SUM(I74:I83)</f>
        <v>0</v>
      </c>
      <c r="J84" s="57"/>
      <c r="K84" s="54">
        <f>SUM(K74:K83)</f>
        <v>0</v>
      </c>
      <c r="L84" s="55"/>
      <c r="M84" s="56">
        <f>SUM(M74:M83)</f>
        <v>0</v>
      </c>
    </row>
    <row r="85" spans="2:13" ht="13.5" thickBot="1">
      <c r="B85" s="58" t="s">
        <v>145</v>
      </c>
      <c r="C85" s="59"/>
      <c r="D85" s="60" t="s">
        <v>146</v>
      </c>
      <c r="E85" s="61">
        <f>IF(AND(C84=0,E84=0),"",E84/(C84+E84))</f>
      </c>
      <c r="F85" s="62" t="s">
        <v>147</v>
      </c>
      <c r="G85" s="59"/>
      <c r="H85" s="60" t="s">
        <v>148</v>
      </c>
      <c r="I85" s="61">
        <f>IF(AND(G84=0,I84=0),"",G84/(G84+I84))</f>
      </c>
      <c r="J85" s="62" t="s">
        <v>149</v>
      </c>
      <c r="K85" s="59"/>
      <c r="L85" s="60" t="s">
        <v>148</v>
      </c>
      <c r="M85" s="61">
        <f>IF(AND(K84=0,M84=0),"",M84/(K84+M84))</f>
      </c>
    </row>
    <row r="86" spans="2:13" ht="15.75">
      <c r="B86" s="63" t="s">
        <v>150</v>
      </c>
      <c r="C86" s="64"/>
      <c r="D86" s="64"/>
      <c r="E86" s="65"/>
      <c r="F86" s="66" t="s">
        <v>151</v>
      </c>
      <c r="G86" s="67"/>
      <c r="H86" s="67"/>
      <c r="I86" s="68"/>
      <c r="J86" s="69" t="s">
        <v>152</v>
      </c>
      <c r="K86" s="67"/>
      <c r="L86" s="67"/>
      <c r="M86" s="68"/>
    </row>
    <row r="87" spans="2:13" ht="16.5" thickBot="1">
      <c r="B87" s="70" t="s">
        <v>153</v>
      </c>
      <c r="C87" s="71">
        <f>IF(E85="","",E85*I85*M85)</f>
      </c>
      <c r="D87" s="72"/>
      <c r="E87" s="73"/>
      <c r="F87" s="74" t="s">
        <v>154</v>
      </c>
      <c r="G87" s="75">
        <f>IF(E85="","",E85*I85)</f>
      </c>
      <c r="H87" s="76"/>
      <c r="I87" s="77"/>
      <c r="J87" s="78" t="s">
        <v>155</v>
      </c>
      <c r="K87" s="75">
        <f>IF(E85="","",E85*M85)</f>
      </c>
      <c r="L87" s="76"/>
      <c r="M87" s="77"/>
    </row>
    <row r="88" spans="2:13" s="41" customFormat="1" ht="15.75">
      <c r="B88" s="79"/>
      <c r="C88" s="80"/>
      <c r="D88" s="81"/>
      <c r="E88" s="82"/>
      <c r="F88" s="83"/>
      <c r="G88" s="84"/>
      <c r="H88" s="82"/>
      <c r="I88" s="82"/>
      <c r="J88" s="83"/>
      <c r="K88" s="84"/>
      <c r="L88" s="82"/>
      <c r="M88" s="82"/>
    </row>
    <row r="89" spans="2:13" ht="16.5" thickBot="1">
      <c r="B89" s="99" t="s">
        <v>156</v>
      </c>
      <c r="C89" s="100"/>
      <c r="D89" s="101"/>
      <c r="E89" s="102"/>
      <c r="F89" s="103"/>
      <c r="G89" s="104"/>
      <c r="H89" s="102"/>
      <c r="I89" s="102"/>
      <c r="J89" s="103"/>
      <c r="K89" s="104"/>
      <c r="L89" s="102"/>
      <c r="M89" s="102"/>
    </row>
    <row r="90" spans="2:13" ht="15.75">
      <c r="B90" s="105" t="s">
        <v>157</v>
      </c>
      <c r="C90" s="106"/>
      <c r="D90" s="106"/>
      <c r="E90" s="107"/>
      <c r="F90" s="108"/>
      <c r="G90" s="109"/>
      <c r="H90" s="110"/>
      <c r="I90" s="111"/>
      <c r="J90" s="108"/>
      <c r="K90" s="109"/>
      <c r="L90" s="110"/>
      <c r="M90" s="111"/>
    </row>
    <row r="91" spans="2:13" ht="15.75">
      <c r="B91" s="112" t="s">
        <v>158</v>
      </c>
      <c r="C91" s="113">
        <f>50-C84</f>
        <v>50</v>
      </c>
      <c r="D91" s="114" t="s">
        <v>159</v>
      </c>
      <c r="E91" s="115">
        <f>50+E84</f>
        <v>50</v>
      </c>
      <c r="F91" s="116" t="s">
        <v>160</v>
      </c>
      <c r="G91" s="117">
        <f>50+G84</f>
        <v>50</v>
      </c>
      <c r="H91" s="118" t="s">
        <v>161</v>
      </c>
      <c r="I91" s="119">
        <f>50-I84</f>
        <v>50</v>
      </c>
      <c r="J91" s="116" t="s">
        <v>162</v>
      </c>
      <c r="K91" s="117">
        <f>50-K84</f>
        <v>50</v>
      </c>
      <c r="L91" s="118" t="s">
        <v>160</v>
      </c>
      <c r="M91" s="119">
        <f>50+M84</f>
        <v>50</v>
      </c>
    </row>
    <row r="92" spans="2:13" ht="13.5" thickBot="1">
      <c r="B92" s="120"/>
      <c r="C92" s="121" t="s">
        <v>163</v>
      </c>
      <c r="D92" s="122"/>
      <c r="E92" s="123" t="s">
        <v>164</v>
      </c>
      <c r="F92" s="124"/>
      <c r="G92" s="125" t="s">
        <v>165</v>
      </c>
      <c r="H92" s="126"/>
      <c r="I92" s="127" t="s">
        <v>166</v>
      </c>
      <c r="J92" s="128"/>
      <c r="K92" s="125" t="s">
        <v>167</v>
      </c>
      <c r="L92" s="126"/>
      <c r="M92" s="127" t="s">
        <v>164</v>
      </c>
    </row>
    <row r="93" spans="2:13" ht="12.75">
      <c r="B93" s="129" t="s">
        <v>168</v>
      </c>
      <c r="C93" s="130"/>
      <c r="D93" s="131"/>
      <c r="E93" s="132"/>
      <c r="F93" s="133"/>
      <c r="G93" s="130"/>
      <c r="H93" s="131"/>
      <c r="I93" s="132"/>
      <c r="J93" s="134"/>
      <c r="K93" s="130"/>
      <c r="L93" s="131"/>
      <c r="M93" s="132"/>
    </row>
    <row r="94" spans="2:13" ht="16.5" thickBot="1">
      <c r="B94" s="135" t="s">
        <v>169</v>
      </c>
      <c r="C94" s="136"/>
      <c r="D94" s="137" t="s">
        <v>170</v>
      </c>
      <c r="E94" s="138">
        <f>(C91+E91)/200</f>
        <v>0.5</v>
      </c>
      <c r="F94" s="135" t="s">
        <v>171</v>
      </c>
      <c r="G94" s="139"/>
      <c r="H94" s="140" t="s">
        <v>172</v>
      </c>
      <c r="I94" s="138">
        <f>(G91+I91)/200</f>
        <v>0.5</v>
      </c>
      <c r="J94" s="141" t="s">
        <v>173</v>
      </c>
      <c r="K94" s="139"/>
      <c r="L94" s="140" t="s">
        <v>174</v>
      </c>
      <c r="M94" s="138">
        <f>(K91+M91)/200</f>
        <v>0.5</v>
      </c>
    </row>
  </sheetData>
  <sheetProtection password="CC73" sheet="1" objects="1" scenarios="1" selectLockedCells="1"/>
  <mergeCells count="10">
    <mergeCell ref="B72:E72"/>
    <mergeCell ref="B3:N3"/>
    <mergeCell ref="F72:I72"/>
    <mergeCell ref="J72:M72"/>
    <mergeCell ref="L73:M73"/>
    <mergeCell ref="J73:K73"/>
    <mergeCell ref="B73:C73"/>
    <mergeCell ref="D73:E73"/>
    <mergeCell ref="F73:G73"/>
    <mergeCell ref="H73:I7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Simon R. Mouer</dc:creator>
  <cp:keywords/>
  <dc:description/>
  <cp:lastModifiedBy>Dr. Simon R. Mouer</cp:lastModifiedBy>
  <dcterms:created xsi:type="dcterms:W3CDTF">2006-05-04T07:12:59Z</dcterms:created>
  <dcterms:modified xsi:type="dcterms:W3CDTF">2006-05-04T07:39:06Z</dcterms:modified>
  <cp:category/>
  <cp:version/>
  <cp:contentType/>
  <cp:contentStatus/>
</cp:coreProperties>
</file>